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tabRatio="851" activeTab="0"/>
  </bookViews>
  <sheets>
    <sheet name="Цена август" sheetId="1" r:id="rId1"/>
  </sheets>
  <externalReferences>
    <externalReference r:id="rId4"/>
    <externalReference r:id="rId5"/>
  </externalReferences>
  <definedNames>
    <definedName name="_xlnm.Print_Area" localSheetId="0">'Цена август'!$A$2:$C$59</definedName>
  </definedNames>
  <calcPr fullCalcOnLoad="1"/>
</workbook>
</file>

<file path=xl/sharedStrings.xml><?xml version="1.0" encoding="utf-8"?>
<sst xmlns="http://schemas.openxmlformats.org/spreadsheetml/2006/main" count="58" uniqueCount="35">
  <si>
    <t>Утверждаю:</t>
  </si>
  <si>
    <t>ФКП "Завод имени Я.М.Свердлова"</t>
  </si>
  <si>
    <t xml:space="preserve">           Договорные цены</t>
  </si>
  <si>
    <t>для сторонних потребителей устанавливаются в размере:</t>
  </si>
  <si>
    <t>руб./кВтч без НДС</t>
  </si>
  <si>
    <r>
      <t>СН2 (*</t>
    </r>
    <r>
      <rPr>
        <sz val="12"/>
        <rFont val="Arial Cyr"/>
        <family val="0"/>
      </rPr>
      <t>от 670 кВт до 10 МВт</t>
    </r>
    <r>
      <rPr>
        <sz val="16"/>
        <rFont val="Arial Cyr"/>
        <family val="2"/>
      </rPr>
      <t>)</t>
    </r>
  </si>
  <si>
    <r>
      <t>НН (*</t>
    </r>
    <r>
      <rPr>
        <sz val="12"/>
        <rFont val="Arial Cyr"/>
        <family val="0"/>
      </rPr>
      <t>менее 150 кВт</t>
    </r>
    <r>
      <rPr>
        <sz val="16"/>
        <rFont val="Arial Cyr"/>
        <family val="2"/>
      </rPr>
      <t>)</t>
    </r>
  </si>
  <si>
    <r>
      <t>НН (*</t>
    </r>
    <r>
      <rPr>
        <sz val="12"/>
        <rFont val="Arial Cyr"/>
        <family val="0"/>
      </rPr>
      <t>от 670 кВт до 10 МВт</t>
    </r>
    <r>
      <rPr>
        <sz val="16"/>
        <rFont val="Arial Cyr"/>
        <family val="2"/>
      </rPr>
      <t>)</t>
    </r>
  </si>
  <si>
    <t>* максимальная мощность энергопринимающих устройств</t>
  </si>
  <si>
    <t>СОГЛАСОВАНО:</t>
  </si>
  <si>
    <t xml:space="preserve">       </t>
  </si>
  <si>
    <t>Ставка за мощность, приобретаемую потребителем (покупателем),  предельного уровня нерегулируемых цен</t>
  </si>
  <si>
    <r>
      <t>ВН (*</t>
    </r>
    <r>
      <rPr>
        <sz val="12"/>
        <rFont val="Arial Cyr"/>
        <family val="0"/>
      </rPr>
      <t>&lt; 670 кВт</t>
    </r>
    <r>
      <rPr>
        <sz val="16"/>
        <rFont val="Arial Cyr"/>
        <family val="2"/>
      </rPr>
      <t>)</t>
    </r>
  </si>
  <si>
    <r>
      <t>СН2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>)</t>
    </r>
  </si>
  <si>
    <r>
      <t>НН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>)</t>
    </r>
  </si>
  <si>
    <t>Начальник ПЭУ</t>
  </si>
  <si>
    <t xml:space="preserve">                               К.В. Кудрявицкая</t>
  </si>
  <si>
    <t>руб./кВт в месяц без НДС</t>
  </si>
  <si>
    <t>ООО "Агроторг" :</t>
  </si>
  <si>
    <t>ПАО "МТС" :</t>
  </si>
  <si>
    <t>Первая ценовая категория (одноставочный тариф):</t>
  </si>
  <si>
    <r>
      <t>НН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 xml:space="preserve">), </t>
    </r>
    <r>
      <rPr>
        <sz val="14"/>
        <rFont val="Arial Cyr"/>
        <family val="0"/>
      </rPr>
      <t>пр-т Свердлова, д.18б</t>
    </r>
  </si>
  <si>
    <r>
      <t>НН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 xml:space="preserve">), </t>
    </r>
    <r>
      <rPr>
        <sz val="14"/>
        <rFont val="Arial Cyr"/>
        <family val="0"/>
      </rPr>
      <t>ул.Красноармейская, д.8а</t>
    </r>
  </si>
  <si>
    <t>Третья ценовая категория (двухставочный тариф):</t>
  </si>
  <si>
    <t>Четвертая ценовая категория (двухставочный тариф):</t>
  </si>
  <si>
    <t xml:space="preserve">              Начальник ОУКиРЭ</t>
  </si>
  <si>
    <t>Филиал "Нижегородский" ПАО "Т Плюс":</t>
  </si>
  <si>
    <r>
      <t>ВН (*</t>
    </r>
    <r>
      <rPr>
        <sz val="12"/>
        <rFont val="Arial Cyr"/>
        <family val="0"/>
      </rPr>
      <t>от 670 кВт до 10 МВт</t>
    </r>
    <r>
      <rPr>
        <sz val="16"/>
        <rFont val="Arial Cyr"/>
        <family val="2"/>
      </rPr>
      <t>)</t>
    </r>
  </si>
  <si>
    <t>Первый заместитель генерального директора</t>
  </si>
  <si>
    <t>___________ О.П. Корпатенков</t>
  </si>
  <si>
    <t xml:space="preserve">              Т.М. Василенкова</t>
  </si>
  <si>
    <r>
      <t>СН2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 xml:space="preserve">) </t>
    </r>
    <r>
      <rPr>
        <i/>
        <sz val="16"/>
        <rFont val="Arial Cyr"/>
        <family val="0"/>
      </rPr>
      <t>ул.Красноармейская</t>
    </r>
  </si>
  <si>
    <r>
      <t>СН2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 xml:space="preserve">) </t>
    </r>
    <r>
      <rPr>
        <i/>
        <sz val="16"/>
        <rFont val="Arial Cyr"/>
        <family val="0"/>
      </rPr>
      <t>пр-т Свердлова</t>
    </r>
  </si>
  <si>
    <r>
      <t>НН (*</t>
    </r>
    <r>
      <rPr>
        <sz val="12"/>
        <rFont val="Arial Cyr"/>
        <family val="0"/>
      </rPr>
      <t>&lt; 670 кВт</t>
    </r>
    <r>
      <rPr>
        <sz val="16"/>
        <rFont val="Arial Cyr"/>
        <family val="0"/>
      </rPr>
      <t xml:space="preserve">), </t>
    </r>
    <r>
      <rPr>
        <sz val="14"/>
        <rFont val="Arial Cyr"/>
        <family val="0"/>
      </rPr>
      <t>ул.Зелёная</t>
    </r>
  </si>
  <si>
    <t>Нерегулируемые цены на электрическую энергию на  август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</si>
</sst>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0000"/>
    <numFmt numFmtId="176" formatCode="0.00000000000"/>
    <numFmt numFmtId="177" formatCode="#,##0.000"/>
    <numFmt numFmtId="178" formatCode="_-* #,##0.000_р_._-;\-* #,##0.000_р_._-;_-* &quot;-&quot;??_р_._-;_-@_-"/>
    <numFmt numFmtId="179" formatCode="0.00000"/>
    <numFmt numFmtId="180" formatCode="0.0"/>
    <numFmt numFmtId="181" formatCode="0.0000"/>
    <numFmt numFmtId="182" formatCode="#,##0.0000"/>
    <numFmt numFmtId="183" formatCode="0.0000000"/>
    <numFmt numFmtId="184" formatCode="#,##0.00000"/>
    <numFmt numFmtId="185" formatCode="#,##0.000000"/>
    <numFmt numFmtId="186" formatCode="0.000000"/>
    <numFmt numFmtId="187" formatCode="_-* #,##0.0000_р_._-;\-* #,##0.0000_р_._-;_-* &quot;-&quot;??_р_._-;_-@_-"/>
    <numFmt numFmtId="188" formatCode="#,##0.000_ ;\-#,##0.000\ "/>
    <numFmt numFmtId="189" formatCode="###0;###0"/>
    <numFmt numFmtId="190" formatCode="0.###;0.###;0"/>
    <numFmt numFmtId="191" formatCode="#,##0.0"/>
    <numFmt numFmtId="192" formatCode="_-* #,##0.00000000000\ _₽_-;\-* #,##0.00000000000\ _₽_-;_-* &quot;-&quot;???\ _₽_-;_-@_-"/>
    <numFmt numFmtId="193" formatCode="_-* #,##0.000\ _₽_-;\-* #,##0.000\ _₽_-;_-* &quot;-&quot;?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"/>
      <family val="2"/>
    </font>
    <font>
      <b/>
      <i/>
      <sz val="14"/>
      <name val="Arial Cyr"/>
      <family val="0"/>
    </font>
    <font>
      <b/>
      <sz val="16"/>
      <name val="Arial Cyr"/>
      <family val="0"/>
    </font>
    <font>
      <sz val="16"/>
      <name val="Arial"/>
      <family val="2"/>
    </font>
    <font>
      <b/>
      <sz val="1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4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179" fontId="6" fillId="33" borderId="0" xfId="52" applyNumberFormat="1" applyFont="1" applyFill="1" applyAlignment="1">
      <alignment horizontal="left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33" borderId="0" xfId="52" applyFont="1" applyFill="1" applyAlignment="1">
      <alignment horizontal="left"/>
      <protection/>
    </xf>
    <xf numFmtId="0" fontId="10" fillId="0" borderId="0" xfId="52" applyFont="1">
      <alignment/>
      <protection/>
    </xf>
    <xf numFmtId="0" fontId="5" fillId="0" borderId="0" xfId="52" applyFont="1" applyAlignment="1">
      <alignment wrapText="1"/>
      <protection/>
    </xf>
    <xf numFmtId="0" fontId="3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13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velov\AppData\Local\Microsoft\Windows\INetCache\Content.Outlook\Q3G406OS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5;&#1086;&#1074;&#1086;&#1088;&#1085;&#1099;&#1077;%20&#1094;&#1077;&#1085;&#1099;%20&#1085;&#1072;%20&#1072;&#1074;&#1075;&#1091;&#1089;&#1090;%20%20%202021%20&#82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Св"/>
      <sheetName val="Лист2К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lt;670кВТ"/>
      <sheetName val="670кВТ-10МВт"/>
      <sheetName val="расчет 2016"/>
      <sheetName val="МТС 3 кат(Свердлова) "/>
      <sheetName val="МТС 3 кат(Красноармейская)"/>
      <sheetName val="Агроторг 4 кат(Красноармейская)"/>
      <sheetName val="Агроторг 4 кат(Свердлова)"/>
      <sheetName val="ПАО Т Плюс 4кат"/>
      <sheetName val="МС.12.2020"/>
      <sheetName val="МТС 3кат (Зеленая)"/>
    </sheetNames>
    <sheetDataSet>
      <sheetData sheetId="0">
        <row r="211">
          <cell r="I211">
            <v>806029.72</v>
          </cell>
        </row>
        <row r="361">
          <cell r="H361">
            <v>806029.72</v>
          </cell>
        </row>
        <row r="367">
          <cell r="A367" t="str">
            <v>Ставка тарифа на услуги по передаче
 электрической энергии за содержание электрических сетей</v>
          </cell>
          <cell r="H367">
            <v>1548572.1</v>
          </cell>
        </row>
      </sheetData>
      <sheetData sheetId="2">
        <row r="6">
          <cell r="C6">
            <v>5.643470000000001</v>
          </cell>
        </row>
        <row r="8">
          <cell r="C8">
            <v>5.510400000000001</v>
          </cell>
        </row>
        <row r="10">
          <cell r="C10">
            <v>6.919410000000001</v>
          </cell>
        </row>
        <row r="12">
          <cell r="C12">
            <v>6.786340000000001</v>
          </cell>
        </row>
        <row r="14">
          <cell r="C14" t="e">
            <v>#REF!</v>
          </cell>
        </row>
        <row r="16">
          <cell r="C16">
            <v>7.562750000000001</v>
          </cell>
        </row>
        <row r="18">
          <cell r="C18">
            <v>7.429680000000001</v>
          </cell>
        </row>
      </sheetData>
      <sheetData sheetId="3">
        <row r="109">
          <cell r="Z109">
            <v>6.229039232462851</v>
          </cell>
        </row>
      </sheetData>
      <sheetData sheetId="4">
        <row r="109">
          <cell r="Z109">
            <v>6.234363408504067</v>
          </cell>
        </row>
      </sheetData>
      <sheetData sheetId="5">
        <row r="109">
          <cell r="Z109">
            <v>2.6454878257970162</v>
          </cell>
        </row>
      </sheetData>
      <sheetData sheetId="6">
        <row r="109">
          <cell r="Z109">
            <v>2.6822056273298336</v>
          </cell>
        </row>
      </sheetData>
      <sheetData sheetId="7">
        <row r="109">
          <cell r="Z109">
            <v>2.632503472451361</v>
          </cell>
        </row>
      </sheetData>
      <sheetData sheetId="9">
        <row r="109">
          <cell r="Z109">
            <v>6.239405492220958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9"/>
  <sheetViews>
    <sheetView tabSelected="1" view="pageBreakPreview" zoomScale="75" zoomScaleNormal="75" zoomScaleSheetLayoutView="75" workbookViewId="0" topLeftCell="A1">
      <selection activeCell="D62" sqref="D62"/>
    </sheetView>
  </sheetViews>
  <sheetFormatPr defaultColWidth="9.140625" defaultRowHeight="18" customHeight="1"/>
  <cols>
    <col min="1" max="1" width="75.8515625" style="1" customWidth="1"/>
    <col min="2" max="2" width="23.00390625" style="29" customWidth="1"/>
    <col min="3" max="3" width="59.140625" style="1" customWidth="1"/>
    <col min="4" max="4" width="37.28125" style="1" customWidth="1"/>
    <col min="5" max="5" width="36.8515625" style="1" customWidth="1"/>
    <col min="6" max="6" width="27.00390625" style="1" customWidth="1"/>
    <col min="7" max="7" width="16.28125" style="1" customWidth="1"/>
    <col min="8" max="16384" width="9.140625" style="1" customWidth="1"/>
  </cols>
  <sheetData>
    <row r="2" spans="1:4" ht="24" customHeight="1">
      <c r="A2" s="2"/>
      <c r="B2" s="30" t="s">
        <v>0</v>
      </c>
      <c r="C2" s="30"/>
      <c r="D2" s="4"/>
    </row>
    <row r="3" spans="1:4" ht="20.25" customHeight="1">
      <c r="A3" s="2"/>
      <c r="B3" s="30" t="s">
        <v>28</v>
      </c>
      <c r="C3" s="30"/>
      <c r="D3" s="4"/>
    </row>
    <row r="4" spans="1:4" ht="24" customHeight="1">
      <c r="A4" s="2"/>
      <c r="B4" s="30" t="s">
        <v>1</v>
      </c>
      <c r="C4" s="30"/>
      <c r="D4" s="4"/>
    </row>
    <row r="5" spans="1:4" ht="18" customHeight="1">
      <c r="A5" s="2"/>
      <c r="B5" s="3"/>
      <c r="C5" s="16"/>
      <c r="D5" s="4"/>
    </row>
    <row r="6" spans="1:4" ht="18" customHeight="1">
      <c r="A6" s="2"/>
      <c r="B6" s="3"/>
      <c r="C6" s="16" t="s">
        <v>29</v>
      </c>
      <c r="D6" s="4"/>
    </row>
    <row r="7" spans="1:4" ht="18" customHeight="1" hidden="1">
      <c r="A7" s="2"/>
      <c r="B7" s="3"/>
      <c r="C7" s="2"/>
      <c r="D7" s="5"/>
    </row>
    <row r="8" spans="1:4" ht="18" customHeight="1" hidden="1">
      <c r="A8" s="2"/>
      <c r="B8" s="3"/>
      <c r="C8" s="2"/>
      <c r="D8" s="5"/>
    </row>
    <row r="9" spans="1:4" ht="18" customHeight="1" hidden="1">
      <c r="A9" s="2"/>
      <c r="B9" s="3"/>
      <c r="C9" s="2"/>
      <c r="D9" s="5"/>
    </row>
    <row r="10" spans="1:4" ht="18" customHeight="1" hidden="1">
      <c r="A10" s="2"/>
      <c r="B10" s="3"/>
      <c r="C10" s="2"/>
      <c r="D10" s="5"/>
    </row>
    <row r="11" spans="1:4" ht="18" customHeight="1" hidden="1">
      <c r="A11" s="2"/>
      <c r="B11" s="3"/>
      <c r="C11" s="2"/>
      <c r="D11" s="5"/>
    </row>
    <row r="12" spans="1:4" ht="6.75" customHeight="1">
      <c r="A12" s="2"/>
      <c r="B12" s="3"/>
      <c r="C12" s="2"/>
      <c r="D12" s="5"/>
    </row>
    <row r="13" spans="1:4" ht="12" customHeight="1">
      <c r="A13" s="2"/>
      <c r="B13" s="3"/>
      <c r="C13" s="2"/>
      <c r="D13" s="5"/>
    </row>
    <row r="14" spans="1:4" ht="18" customHeight="1" hidden="1">
      <c r="A14" s="2"/>
      <c r="B14" s="3"/>
      <c r="C14" s="2"/>
      <c r="D14" s="5"/>
    </row>
    <row r="15" spans="1:4" ht="24.75" customHeight="1">
      <c r="A15" s="31" t="s">
        <v>2</v>
      </c>
      <c r="B15" s="31"/>
      <c r="C15" s="31"/>
      <c r="D15" s="5"/>
    </row>
    <row r="16" spans="1:4" ht="10.5" customHeight="1">
      <c r="A16" s="2"/>
      <c r="B16" s="11"/>
      <c r="C16" s="6"/>
      <c r="D16" s="5"/>
    </row>
    <row r="17" spans="1:4" ht="3" customHeight="1" hidden="1">
      <c r="A17" s="2"/>
      <c r="B17" s="11"/>
      <c r="C17" s="6"/>
      <c r="D17" s="5"/>
    </row>
    <row r="18" spans="1:4" ht="12.75" customHeight="1" hidden="1">
      <c r="A18" s="2"/>
      <c r="B18" s="11"/>
      <c r="C18" s="6"/>
      <c r="D18" s="5"/>
    </row>
    <row r="19" spans="1:7" ht="29.25" customHeight="1">
      <c r="A19" s="7" t="s">
        <v>34</v>
      </c>
      <c r="B19" s="7"/>
      <c r="C19" s="4"/>
      <c r="D19" s="4"/>
      <c r="G19" s="21"/>
    </row>
    <row r="20" spans="1:4" ht="9.75" customHeight="1">
      <c r="A20" s="4"/>
      <c r="B20" s="7"/>
      <c r="C20" s="4"/>
      <c r="D20" s="4"/>
    </row>
    <row r="21" spans="1:4" ht="24" customHeight="1">
      <c r="A21" s="4" t="s">
        <v>3</v>
      </c>
      <c r="B21" s="7"/>
      <c r="C21" s="4"/>
      <c r="D21" s="4"/>
    </row>
    <row r="22" spans="1:5" s="6" customFormat="1" ht="33" customHeight="1">
      <c r="A22" s="13" t="s">
        <v>20</v>
      </c>
      <c r="B22" s="13"/>
      <c r="C22" s="13"/>
      <c r="D22" s="8"/>
      <c r="E22" s="22"/>
    </row>
    <row r="23" spans="1:5" ht="22.5" customHeight="1">
      <c r="A23" s="13" t="s">
        <v>12</v>
      </c>
      <c r="B23" s="23">
        <f>'[2]расчет 2016'!C6</f>
        <v>5.643470000000001</v>
      </c>
      <c r="C23" s="24" t="s">
        <v>4</v>
      </c>
      <c r="D23" s="4"/>
      <c r="E23" s="9"/>
    </row>
    <row r="24" spans="1:5" ht="22.5" customHeight="1">
      <c r="A24" s="13" t="s">
        <v>27</v>
      </c>
      <c r="B24" s="23">
        <f>'[2]расчет 2016'!C8</f>
        <v>5.510400000000001</v>
      </c>
      <c r="C24" s="24" t="s">
        <v>4</v>
      </c>
      <c r="D24" s="8"/>
      <c r="E24" s="9"/>
    </row>
    <row r="25" spans="1:5" ht="22.5" customHeight="1">
      <c r="A25" s="13" t="s">
        <v>13</v>
      </c>
      <c r="B25" s="23">
        <f>'[2]расчет 2016'!C10</f>
        <v>6.919410000000001</v>
      </c>
      <c r="C25" s="24" t="s">
        <v>4</v>
      </c>
      <c r="D25" s="5"/>
      <c r="E25" s="9"/>
    </row>
    <row r="26" spans="1:5" ht="22.5" customHeight="1">
      <c r="A26" s="13" t="s">
        <v>5</v>
      </c>
      <c r="B26" s="23">
        <f>'[2]расчет 2016'!C12</f>
        <v>6.786340000000001</v>
      </c>
      <c r="C26" s="24" t="s">
        <v>4</v>
      </c>
      <c r="D26" s="5"/>
      <c r="E26" s="9"/>
    </row>
    <row r="27" spans="1:5" ht="22.5" customHeight="1" hidden="1">
      <c r="A27" s="13" t="s">
        <v>6</v>
      </c>
      <c r="B27" s="23" t="e">
        <f>'[2]расчет 2016'!C14</f>
        <v>#REF!</v>
      </c>
      <c r="C27" s="24" t="s">
        <v>4</v>
      </c>
      <c r="D27" s="4"/>
      <c r="E27" s="4"/>
    </row>
    <row r="28" spans="1:5" ht="22.5" customHeight="1">
      <c r="A28" s="13" t="s">
        <v>14</v>
      </c>
      <c r="B28" s="23">
        <f>'[2]расчет 2016'!C16</f>
        <v>7.562750000000001</v>
      </c>
      <c r="C28" s="24" t="s">
        <v>4</v>
      </c>
      <c r="D28" s="4"/>
      <c r="E28" s="4"/>
    </row>
    <row r="29" spans="1:5" ht="22.5" customHeight="1">
      <c r="A29" s="13" t="s">
        <v>7</v>
      </c>
      <c r="B29" s="23">
        <f>'[2]расчет 2016'!C18</f>
        <v>7.429680000000001</v>
      </c>
      <c r="C29" s="24" t="s">
        <v>4</v>
      </c>
      <c r="D29" s="4"/>
      <c r="E29" s="4"/>
    </row>
    <row r="30" spans="1:5" ht="10.5" customHeight="1">
      <c r="A30" s="25"/>
      <c r="B30" s="26"/>
      <c r="C30" s="24"/>
      <c r="D30" s="4"/>
      <c r="E30" s="4"/>
    </row>
    <row r="31" spans="1:5" ht="21.75" customHeight="1">
      <c r="A31" s="32" t="s">
        <v>23</v>
      </c>
      <c r="B31" s="32"/>
      <c r="C31" s="32"/>
      <c r="D31" s="4"/>
      <c r="E31" s="4"/>
    </row>
    <row r="32" spans="1:5" ht="22.5" customHeight="1">
      <c r="A32" s="27" t="s">
        <v>19</v>
      </c>
      <c r="B32" s="3"/>
      <c r="C32" s="3"/>
      <c r="D32" s="4"/>
      <c r="E32" s="4"/>
    </row>
    <row r="33" spans="1:3" ht="22.5" customHeight="1">
      <c r="A33" s="13" t="s">
        <v>21</v>
      </c>
      <c r="B33" s="23">
        <f>'[2]МТС 3 кат(Свердлова) '!Z109</f>
        <v>6.229039232462851</v>
      </c>
      <c r="C33" s="24" t="s">
        <v>4</v>
      </c>
    </row>
    <row r="34" spans="1:3" ht="22.5" customHeight="1">
      <c r="A34" s="13" t="s">
        <v>22</v>
      </c>
      <c r="B34" s="23">
        <f>'[2]МТС 3 кат(Красноармейская)'!Z109</f>
        <v>6.234363408504067</v>
      </c>
      <c r="C34" s="24" t="s">
        <v>4</v>
      </c>
    </row>
    <row r="35" spans="1:3" ht="22.5" customHeight="1">
      <c r="A35" s="13" t="s">
        <v>33</v>
      </c>
      <c r="B35" s="23">
        <f>'[2]МТС 3кат (Зеленая)'!Z109</f>
        <v>6.239405492220958</v>
      </c>
      <c r="C35" s="24" t="s">
        <v>4</v>
      </c>
    </row>
    <row r="36" spans="1:3" ht="48" customHeight="1">
      <c r="A36" s="28" t="s">
        <v>11</v>
      </c>
      <c r="B36" s="23">
        <f>'[2]&lt;670кВТ'!I211/1000</f>
        <v>806.02972</v>
      </c>
      <c r="C36" s="24" t="s">
        <v>17</v>
      </c>
    </row>
    <row r="37" spans="1:3" ht="30.75" customHeight="1">
      <c r="A37" s="32" t="s">
        <v>24</v>
      </c>
      <c r="B37" s="32"/>
      <c r="C37" s="32"/>
    </row>
    <row r="38" spans="1:3" ht="23.25" customHeight="1">
      <c r="A38" s="27" t="s">
        <v>18</v>
      </c>
      <c r="B38" s="3"/>
      <c r="C38" s="3"/>
    </row>
    <row r="39" spans="1:3" ht="19.5" customHeight="1">
      <c r="A39" s="13" t="s">
        <v>31</v>
      </c>
      <c r="B39" s="23">
        <f>'[2]Агроторг 4 кат(Красноармейская)'!Z109</f>
        <v>2.6454878257970162</v>
      </c>
      <c r="C39" s="24" t="s">
        <v>4</v>
      </c>
    </row>
    <row r="40" spans="1:5" ht="36" customHeight="1">
      <c r="A40" s="28" t="s">
        <v>11</v>
      </c>
      <c r="B40" s="23">
        <f>'[2]&lt;670кВТ'!H361/1000</f>
        <v>806.02972</v>
      </c>
      <c r="C40" s="24" t="s">
        <v>17</v>
      </c>
      <c r="D40" s="4"/>
      <c r="E40" s="4"/>
    </row>
    <row r="41" spans="1:5" ht="63.75" customHeight="1">
      <c r="A41" s="28" t="str">
        <f>'[2]&lt;670кВТ'!$A$367</f>
        <v>Ставка тарифа на услуги по передаче
 электрической энергии за содержание электрических сетей</v>
      </c>
      <c r="B41" s="23">
        <f>'[2]&lt;670кВТ'!$H$367/1000</f>
        <v>1548.5721</v>
      </c>
      <c r="C41" s="24" t="s">
        <v>17</v>
      </c>
      <c r="D41" s="4"/>
      <c r="E41" s="4"/>
    </row>
    <row r="42" spans="1:5" ht="21.75" customHeight="1">
      <c r="A42" s="27" t="s">
        <v>18</v>
      </c>
      <c r="B42" s="3"/>
      <c r="C42" s="3"/>
      <c r="D42" s="4"/>
      <c r="E42" s="4"/>
    </row>
    <row r="43" spans="1:5" ht="21.75" customHeight="1">
      <c r="A43" s="13" t="s">
        <v>32</v>
      </c>
      <c r="B43" s="23">
        <f>'[2]Агроторг 4 кат(Свердлова)'!Z109</f>
        <v>2.6822056273298336</v>
      </c>
      <c r="C43" s="24" t="s">
        <v>4</v>
      </c>
      <c r="D43" s="4"/>
      <c r="E43" s="4"/>
    </row>
    <row r="44" spans="1:5" ht="38.25" customHeight="1">
      <c r="A44" s="28" t="s">
        <v>11</v>
      </c>
      <c r="B44" s="23">
        <f>'[2]&lt;670кВТ'!$H$361/1000</f>
        <v>806.02972</v>
      </c>
      <c r="C44" s="24" t="s">
        <v>17</v>
      </c>
      <c r="D44" s="4"/>
      <c r="E44" s="4"/>
    </row>
    <row r="45" spans="1:5" ht="56.25" customHeight="1">
      <c r="A45" s="28" t="str">
        <f>'[2]&lt;670кВТ'!$A$367</f>
        <v>Ставка тарифа на услуги по передаче
 электрической энергии за содержание электрических сетей</v>
      </c>
      <c r="B45" s="23">
        <f>'[2]&lt;670кВТ'!H367/1000</f>
        <v>1548.5721</v>
      </c>
      <c r="C45" s="24" t="s">
        <v>17</v>
      </c>
      <c r="D45" s="4"/>
      <c r="E45" s="4"/>
    </row>
    <row r="46" spans="2:5" ht="18" customHeight="1">
      <c r="B46" s="3"/>
      <c r="C46" s="3"/>
      <c r="D46" s="4"/>
      <c r="E46" s="4"/>
    </row>
    <row r="47" spans="1:5" ht="18" customHeight="1">
      <c r="A47" s="27" t="s">
        <v>26</v>
      </c>
      <c r="B47" s="3"/>
      <c r="C47" s="3"/>
      <c r="D47" s="4"/>
      <c r="E47" s="4"/>
    </row>
    <row r="48" spans="1:5" ht="21.75" customHeight="1">
      <c r="A48" s="13" t="s">
        <v>13</v>
      </c>
      <c r="B48" s="23">
        <f>'[2]ПАО Т Плюс 4кат'!Z109</f>
        <v>2.632503472451361</v>
      </c>
      <c r="C48" s="24" t="s">
        <v>4</v>
      </c>
      <c r="D48" s="4"/>
      <c r="E48" s="4"/>
    </row>
    <row r="49" spans="1:5" ht="36.75" customHeight="1">
      <c r="A49" s="28" t="s">
        <v>11</v>
      </c>
      <c r="B49" s="23">
        <f>'[2]&lt;670кВТ'!$H$361/1000</f>
        <v>806.02972</v>
      </c>
      <c r="C49" s="24" t="s">
        <v>17</v>
      </c>
      <c r="D49" s="4"/>
      <c r="E49" s="4"/>
    </row>
    <row r="50" spans="1:5" ht="36" customHeight="1">
      <c r="A50" s="28" t="str">
        <f>'[2]&lt;670кВТ'!$A$367</f>
        <v>Ставка тарифа на услуги по передаче
 электрической энергии за содержание электрических сетей</v>
      </c>
      <c r="B50" s="23">
        <f>'[2]&lt;670кВТ'!$H$367/1000</f>
        <v>1548.5721</v>
      </c>
      <c r="C50" s="24" t="s">
        <v>17</v>
      </c>
      <c r="D50" s="4"/>
      <c r="E50" s="4"/>
    </row>
    <row r="51" spans="1:5" ht="28.5" customHeight="1">
      <c r="A51" s="2" t="s">
        <v>8</v>
      </c>
      <c r="D51" s="4"/>
      <c r="E51" s="4"/>
    </row>
    <row r="52" spans="1:5" ht="18" customHeight="1">
      <c r="A52" s="2"/>
      <c r="B52" s="3"/>
      <c r="C52" s="3"/>
      <c r="D52" s="4"/>
      <c r="E52" s="4"/>
    </row>
    <row r="53" spans="1:5" ht="78" customHeight="1">
      <c r="A53" s="13" t="s">
        <v>25</v>
      </c>
      <c r="B53" s="13"/>
      <c r="C53" s="13" t="s">
        <v>30</v>
      </c>
      <c r="D53" s="4"/>
      <c r="E53" s="4"/>
    </row>
    <row r="54" spans="1:5" ht="18" customHeight="1">
      <c r="A54" s="5"/>
      <c r="B54" s="13"/>
      <c r="C54" s="13"/>
      <c r="D54" s="4"/>
      <c r="E54" s="4"/>
    </row>
    <row r="55" spans="1:5" ht="18" customHeight="1">
      <c r="A55" s="14"/>
      <c r="B55" s="15"/>
      <c r="C55" s="15"/>
      <c r="D55" s="4"/>
      <c r="E55" s="4"/>
    </row>
    <row r="56" spans="1:5" ht="18" customHeight="1">
      <c r="A56" s="13" t="s">
        <v>9</v>
      </c>
      <c r="B56" s="13"/>
      <c r="C56" s="13"/>
      <c r="E56" s="4"/>
    </row>
    <row r="57" spans="1:5" ht="18" customHeight="1">
      <c r="A57" s="24"/>
      <c r="B57" s="13"/>
      <c r="C57" s="13"/>
      <c r="D57" s="4"/>
      <c r="E57" s="4"/>
    </row>
    <row r="58" spans="1:5" ht="16.5" customHeight="1">
      <c r="A58" s="14"/>
      <c r="B58" s="15"/>
      <c r="C58" s="14"/>
      <c r="E58" s="4"/>
    </row>
    <row r="59" spans="1:5" ht="27.75" customHeight="1">
      <c r="A59" s="13" t="s">
        <v>15</v>
      </c>
      <c r="B59" s="13"/>
      <c r="C59" s="16" t="s">
        <v>16</v>
      </c>
      <c r="D59" s="4"/>
      <c r="E59" s="4"/>
    </row>
    <row r="60" spans="1:5" ht="16.5" customHeight="1">
      <c r="A60" s="18"/>
      <c r="B60" s="19"/>
      <c r="C60" s="19"/>
      <c r="D60" s="17"/>
      <c r="E60" s="4"/>
    </row>
    <row r="61" spans="1:5" ht="18" customHeight="1">
      <c r="A61" s="10"/>
      <c r="B61" s="12"/>
      <c r="C61" s="10" t="s">
        <v>10</v>
      </c>
      <c r="E61" s="21"/>
    </row>
    <row r="62" spans="1:4" ht="18" customHeight="1">
      <c r="A62" s="18"/>
      <c r="B62" s="19"/>
      <c r="C62" s="18"/>
      <c r="D62" s="20"/>
    </row>
    <row r="63" spans="1:4" ht="18" customHeight="1">
      <c r="A63" s="18"/>
      <c r="B63" s="19"/>
      <c r="C63" s="18"/>
      <c r="D63" s="20"/>
    </row>
    <row r="64" spans="1:4" ht="18" customHeight="1">
      <c r="A64" s="18"/>
      <c r="B64" s="19"/>
      <c r="C64" s="18"/>
      <c r="D64" s="20"/>
    </row>
    <row r="66" ht="18" customHeight="1">
      <c r="A66" s="9"/>
    </row>
    <row r="67" ht="18" customHeight="1">
      <c r="A67" s="9"/>
    </row>
    <row r="68" ht="18" customHeight="1">
      <c r="A68" s="9"/>
    </row>
    <row r="69" ht="18" customHeight="1">
      <c r="A69" s="9"/>
    </row>
    <row r="70" ht="18" customHeight="1">
      <c r="A70" s="9"/>
    </row>
    <row r="71" ht="18" customHeight="1">
      <c r="A71" s="9"/>
    </row>
    <row r="72" ht="18" customHeight="1">
      <c r="A72" s="9"/>
    </row>
    <row r="73" ht="18" customHeight="1">
      <c r="A73" s="9"/>
    </row>
    <row r="74" ht="18" customHeight="1">
      <c r="A74" s="9"/>
    </row>
    <row r="75" ht="18" customHeight="1">
      <c r="A75" s="9"/>
    </row>
    <row r="76" ht="18" customHeight="1">
      <c r="A76" s="9"/>
    </row>
    <row r="77" ht="18" customHeight="1">
      <c r="A77" s="9"/>
    </row>
    <row r="78" ht="18" customHeight="1">
      <c r="A78" s="9"/>
    </row>
    <row r="79" ht="18" customHeight="1">
      <c r="A79" s="9"/>
    </row>
    <row r="80" ht="18" customHeight="1">
      <c r="A80" s="9"/>
    </row>
    <row r="81" ht="18" customHeight="1">
      <c r="A81" s="9"/>
    </row>
    <row r="82" ht="18" customHeight="1">
      <c r="A82" s="9"/>
    </row>
    <row r="83" ht="18" customHeight="1">
      <c r="A83" s="9"/>
    </row>
    <row r="84" ht="18" customHeight="1">
      <c r="A84" s="9"/>
    </row>
    <row r="85" ht="18" customHeight="1">
      <c r="A85" s="9"/>
    </row>
    <row r="86" ht="18" customHeight="1">
      <c r="A86" s="9"/>
    </row>
    <row r="87" ht="18" customHeight="1">
      <c r="A87" s="9"/>
    </row>
    <row r="88" ht="18" customHeight="1">
      <c r="A88" s="9"/>
    </row>
    <row r="89" ht="18" customHeight="1">
      <c r="A89" s="9"/>
    </row>
    <row r="90" ht="18" customHeight="1">
      <c r="A90" s="9"/>
    </row>
    <row r="91" ht="18" customHeight="1">
      <c r="A91" s="9"/>
    </row>
    <row r="92" ht="18" customHeight="1">
      <c r="A92" s="9"/>
    </row>
    <row r="93" ht="18" customHeight="1">
      <c r="A93" s="9"/>
    </row>
    <row r="94" ht="18" customHeight="1">
      <c r="A94" s="9"/>
    </row>
    <row r="95" ht="18" customHeight="1">
      <c r="A95" s="9"/>
    </row>
    <row r="96" ht="18" customHeight="1">
      <c r="A96" s="9"/>
    </row>
    <row r="97" ht="18" customHeight="1">
      <c r="A97" s="9"/>
    </row>
    <row r="98" ht="18" customHeight="1">
      <c r="A98" s="9"/>
    </row>
    <row r="99" ht="18" customHeight="1">
      <c r="A99" s="9"/>
    </row>
    <row r="100" ht="18" customHeight="1">
      <c r="A100" s="9"/>
    </row>
    <row r="101" ht="18" customHeight="1">
      <c r="A101" s="9"/>
    </row>
    <row r="102" ht="18" customHeight="1">
      <c r="A102" s="9"/>
    </row>
    <row r="103" ht="18" customHeight="1">
      <c r="A103" s="9"/>
    </row>
    <row r="104" ht="18" customHeight="1">
      <c r="A104" s="9"/>
    </row>
    <row r="105" ht="18" customHeight="1">
      <c r="A105" s="9"/>
    </row>
    <row r="106" ht="18" customHeight="1">
      <c r="A106" s="9"/>
    </row>
    <row r="107" ht="18" customHeight="1">
      <c r="A107" s="9"/>
    </row>
    <row r="108" ht="18" customHeight="1">
      <c r="A108" s="9"/>
    </row>
    <row r="109" ht="18" customHeight="1">
      <c r="A109" s="9"/>
    </row>
  </sheetData>
  <sheetProtection/>
  <mergeCells count="6">
    <mergeCell ref="B4:C4"/>
    <mergeCell ref="B3:C3"/>
    <mergeCell ref="B2:C2"/>
    <mergeCell ref="A15:C15"/>
    <mergeCell ref="A31:C31"/>
    <mergeCell ref="A37:C37"/>
  </mergeCells>
  <printOptions/>
  <pageMargins left="0.4330708661417323" right="0.1968503937007874" top="0.2362204724409449" bottom="0.196850393700787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</dc:creator>
  <cp:keywords/>
  <dc:description/>
  <cp:lastModifiedBy>lenai</cp:lastModifiedBy>
  <cp:lastPrinted>2021-08-12T07:48:30Z</cp:lastPrinted>
  <dcterms:created xsi:type="dcterms:W3CDTF">2016-08-15T11:40:39Z</dcterms:created>
  <dcterms:modified xsi:type="dcterms:W3CDTF">2021-09-22T12:49:42Z</dcterms:modified>
  <cp:category/>
  <cp:version/>
  <cp:contentType/>
  <cp:contentStatus/>
</cp:coreProperties>
</file>